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bernerfachhochschule-my.sharepoint.com/personal/sma11_bfh_ch/Documents/Dokumente/03_RETRIEVE/Scoping Model/Data/"/>
    </mc:Choice>
  </mc:AlternateContent>
  <xr:revisionPtr revIDLastSave="58" documentId="8_{3D45BC21-B9D7-44FA-A496-DD4E4F92DA75}" xr6:coauthVersionLast="47" xr6:coauthVersionMax="47" xr10:uidLastSave="{7241196F-1A93-40FD-BCFE-5FF66E9552AB}"/>
  <bookViews>
    <workbookView xWindow="-108" yWindow="-108" windowWidth="23256" windowHeight="13896" activeTab="1" xr2:uid="{B921A33E-BD80-4947-86C0-1CDF8AF47973}"/>
  </bookViews>
  <sheets>
    <sheet name="EU time varying" sheetId="1" r:id="rId1"/>
    <sheet name="France time varying data" sheetId="7" r:id="rId2"/>
    <sheet name="EU_comparative data" sheetId="4" r:id="rId3"/>
    <sheet name="Scenarios" sheetId="3" r:id="rId4"/>
    <sheet name="Technical" sheetId="6" r:id="rId5"/>
    <sheet name="calculations (do not import)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1" i="5" l="1"/>
  <c r="C50" i="5"/>
  <c r="C49" i="5"/>
  <c r="C48" i="5"/>
  <c r="C46" i="5"/>
  <c r="C47" i="5"/>
  <c r="C45" i="5"/>
  <c r="C44" i="5"/>
  <c r="C43" i="5"/>
  <c r="C42" i="5"/>
  <c r="C41" i="5"/>
  <c r="C40" i="5"/>
  <c r="C39" i="5"/>
  <c r="C38" i="5"/>
  <c r="C37" i="5"/>
  <c r="C36" i="5"/>
  <c r="C35" i="5"/>
  <c r="C34" i="5"/>
  <c r="C33" i="5"/>
  <c r="C32" i="5"/>
  <c r="C31" i="5"/>
  <c r="C30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</calcChain>
</file>

<file path=xl/sharedStrings.xml><?xml version="1.0" encoding="utf-8"?>
<sst xmlns="http://schemas.openxmlformats.org/spreadsheetml/2006/main" count="73" uniqueCount="55">
  <si>
    <t>Time</t>
  </si>
  <si>
    <t>Unit</t>
  </si>
  <si>
    <t>Source(s)</t>
  </si>
  <si>
    <t>Comments</t>
  </si>
  <si>
    <t>Thin Film Share:c</t>
  </si>
  <si>
    <t>dmnl</t>
  </si>
  <si>
    <t>N-type share of c Si modules:c</t>
  </si>
  <si>
    <t>silicon[N]:c</t>
  </si>
  <si>
    <t>silicon[P]:c</t>
  </si>
  <si>
    <t>silicon[Thin]</t>
  </si>
  <si>
    <t>Silicon[New]</t>
  </si>
  <si>
    <t>glass[N]:c</t>
  </si>
  <si>
    <t>glass[P]:c</t>
  </si>
  <si>
    <t>glass[Thin]:c</t>
  </si>
  <si>
    <t>glass[New]:c</t>
  </si>
  <si>
    <t>aluminum[N]:c</t>
  </si>
  <si>
    <t>aluminum[P]:c</t>
  </si>
  <si>
    <t>aluminum[Thin]:c</t>
  </si>
  <si>
    <t>aluminum[New]:c</t>
  </si>
  <si>
    <t>silver[N]:c</t>
  </si>
  <si>
    <t>silver[P]:c</t>
  </si>
  <si>
    <t>silver[Thin]:c</t>
  </si>
  <si>
    <t>silver[New]:c</t>
  </si>
  <si>
    <t>capacity forecast low</t>
  </si>
  <si>
    <t>capacity forecast high</t>
  </si>
  <si>
    <t>Solar Power Europe 2024</t>
  </si>
  <si>
    <t xml:space="preserve">HIS cumulative capacity </t>
  </si>
  <si>
    <t>MW</t>
  </si>
  <si>
    <t>Irene wegen Zitierweise anfragen</t>
  </si>
  <si>
    <t>0.00007</t>
  </si>
  <si>
    <t>0.00519</t>
  </si>
  <si>
    <t>0.06435</t>
  </si>
  <si>
    <t>0.37602</t>
  </si>
  <si>
    <t>ICE original EU data</t>
  </si>
  <si>
    <t>tons</t>
  </si>
  <si>
    <t>PV ICE</t>
  </si>
  <si>
    <t>Low scenario slope 1</t>
  </si>
  <si>
    <t>Low scenario slope 2</t>
  </si>
  <si>
    <t>High scneario slope 2</t>
  </si>
  <si>
    <t>High scenario slope 1</t>
  </si>
  <si>
    <t>HIS PV installation in MW</t>
  </si>
  <si>
    <t>Source</t>
  </si>
  <si>
    <t>Comment</t>
  </si>
  <si>
    <t>Soren 2023</t>
  </si>
  <si>
    <t>IRENA regular cumulative waste vol</t>
  </si>
  <si>
    <t>IRENA early loss cumulative waste vol</t>
  </si>
  <si>
    <t>GW</t>
  </si>
  <si>
    <t>goals until 2035: https://www.pv-tech.org/france-decreases-2035-solar-pv-target-to-90gw/</t>
  </si>
  <si>
    <t>goals until 2050: https://www.pv-magazine.com/2023/08/08/france-aims-for-48-1-gw-of-solar-by-2030-140-gw-by-2050/</t>
  </si>
  <si>
    <t>goal until 2050: own estimation based on the annual installation goal of 7.5GW after 2029</t>
  </si>
  <si>
    <t>panel to power ratio:c</t>
  </si>
  <si>
    <t>France installation goals high</t>
  </si>
  <si>
    <t>France installation goals low</t>
  </si>
  <si>
    <t>HIS SOREN collection rate:i</t>
  </si>
  <si>
    <t>SOREN waste stream projection:i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</si>
</sst>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Aptos Narrow"/>
      <family val="2"/>
      <scheme val="minor"/>
    </font>
    <font>
      <sz val="11"/>
      <color rgb="FF000000"/>
      <name val="Calibri"/>
      <family val="2"/>
    </font>
    <font>
      <sz val="11"/>
      <color rgb="FF00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1" fillId="0" borderId="0" xfId="0" applyFont="1"/>
    <xf numFmtId="3" fontId="1" fillId="0" borderId="0" xfId="0" applyNumberFormat="1" applyFont="1"/>
    <xf numFmtId="164" fontId="0" fillId="0" borderId="0" xfId="0" applyNumberFormat="1"/>
    <xf numFmtId="0" fontId="2" fillId="0" borderId="0" xfId="0" applyFont="1" applyAlignment="1">
      <alignment horizontal="center" vertic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'EU time varying'!$B$1</c:f>
              <c:strCache>
                <c:ptCount val="1"/>
                <c:pt idx="0">
                  <c:v>HIS cumulative capacity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'EU time varying'!$A$2:$A$52</c:f>
              <c:numCache>
                <c:formatCode>General</c:formatCode>
                <c:ptCount val="5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</c:numCache>
            </c:numRef>
          </c:cat>
          <c:val>
            <c:numRef>
              <c:f>'EU time varying'!$B$2:$B$52</c:f>
              <c:numCache>
                <c:formatCode>General</c:formatCode>
                <c:ptCount val="51"/>
                <c:pt idx="0">
                  <c:v>100</c:v>
                </c:pt>
                <c:pt idx="1">
                  <c:v>231</c:v>
                </c:pt>
                <c:pt idx="2">
                  <c:v>365</c:v>
                </c:pt>
                <c:pt idx="3">
                  <c:v>564</c:v>
                </c:pt>
                <c:pt idx="4">
                  <c:v>1265</c:v>
                </c:pt>
                <c:pt idx="5">
                  <c:v>2245</c:v>
                </c:pt>
                <c:pt idx="6">
                  <c:v>3217</c:v>
                </c:pt>
                <c:pt idx="7">
                  <c:v>5205</c:v>
                </c:pt>
                <c:pt idx="8">
                  <c:v>10904</c:v>
                </c:pt>
                <c:pt idx="9">
                  <c:v>17474</c:v>
                </c:pt>
                <c:pt idx="10">
                  <c:v>30648</c:v>
                </c:pt>
                <c:pt idx="11">
                  <c:v>51891</c:v>
                </c:pt>
                <c:pt idx="12">
                  <c:v>68290</c:v>
                </c:pt>
                <c:pt idx="13">
                  <c:v>77293</c:v>
                </c:pt>
                <c:pt idx="14">
                  <c:v>81565</c:v>
                </c:pt>
                <c:pt idx="15">
                  <c:v>85651</c:v>
                </c:pt>
                <c:pt idx="16">
                  <c:v>89444</c:v>
                </c:pt>
                <c:pt idx="17">
                  <c:v>94563</c:v>
                </c:pt>
                <c:pt idx="18">
                  <c:v>102665</c:v>
                </c:pt>
                <c:pt idx="19">
                  <c:v>119693</c:v>
                </c:pt>
                <c:pt idx="20">
                  <c:v>139784</c:v>
                </c:pt>
                <c:pt idx="21">
                  <c:v>168062</c:v>
                </c:pt>
                <c:pt idx="22">
                  <c:v>209193</c:v>
                </c:pt>
                <c:pt idx="23">
                  <c:v>271965</c:v>
                </c:pt>
                <c:pt idx="24">
                  <c:v>337503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3C-46A0-9000-8DAA4DED71A7}"/>
            </c:ext>
          </c:extLst>
        </c:ser>
        <c:ser>
          <c:idx val="1"/>
          <c:order val="1"/>
          <c:tx>
            <c:strRef>
              <c:f>'EU time varying'!$C$1</c:f>
              <c:strCache>
                <c:ptCount val="1"/>
                <c:pt idx="0">
                  <c:v>capacity forecast low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'EU time varying'!$A$2:$A$52</c:f>
              <c:numCache>
                <c:formatCode>General</c:formatCode>
                <c:ptCount val="5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</c:numCache>
            </c:numRef>
          </c:cat>
          <c:val>
            <c:numRef>
              <c:f>'EU time varying'!$C$2:$C$52</c:f>
              <c:numCache>
                <c:formatCode>General</c:formatCode>
                <c:ptCount val="51"/>
                <c:pt idx="24">
                  <c:v>337503</c:v>
                </c:pt>
                <c:pt idx="25">
                  <c:v>391819</c:v>
                </c:pt>
                <c:pt idx="26">
                  <c:v>445415</c:v>
                </c:pt>
                <c:pt idx="27">
                  <c:v>497784</c:v>
                </c:pt>
                <c:pt idx="28">
                  <c:v>548824</c:v>
                </c:pt>
                <c:pt idx="29" formatCode="0.0">
                  <c:v>628089.34299999475</c:v>
                </c:pt>
                <c:pt idx="30" formatCode="0.0">
                  <c:v>707354.00999999046</c:v>
                </c:pt>
                <c:pt idx="31" formatCode="0.0">
                  <c:v>786618.67700001597</c:v>
                </c:pt>
                <c:pt idx="32" formatCode="0.0">
                  <c:v>865883.34400001168</c:v>
                </c:pt>
                <c:pt idx="33" formatCode="0.0">
                  <c:v>945148.01100000739</c:v>
                </c:pt>
                <c:pt idx="34" formatCode="0.0">
                  <c:v>1024412.6780000031</c:v>
                </c:pt>
                <c:pt idx="35" formatCode="0.0">
                  <c:v>1103677.3449999988</c:v>
                </c:pt>
                <c:pt idx="36" formatCode="0.0">
                  <c:v>1182942.0119999945</c:v>
                </c:pt>
                <c:pt idx="37" formatCode="0.0">
                  <c:v>1182942.0119999945</c:v>
                </c:pt>
                <c:pt idx="38" formatCode="0.0">
                  <c:v>1262206.6789999902</c:v>
                </c:pt>
                <c:pt idx="39" formatCode="0.0">
                  <c:v>1420736.0130000114</c:v>
                </c:pt>
                <c:pt idx="40">
                  <c:v>1500000</c:v>
                </c:pt>
                <c:pt idx="41">
                  <c:v>1580000</c:v>
                </c:pt>
                <c:pt idx="42">
                  <c:v>1660000</c:v>
                </c:pt>
                <c:pt idx="43">
                  <c:v>1740000</c:v>
                </c:pt>
                <c:pt idx="44">
                  <c:v>1820000</c:v>
                </c:pt>
                <c:pt idx="45">
                  <c:v>1900000</c:v>
                </c:pt>
                <c:pt idx="46">
                  <c:v>1980000</c:v>
                </c:pt>
                <c:pt idx="47">
                  <c:v>2060000</c:v>
                </c:pt>
                <c:pt idx="48">
                  <c:v>2140000</c:v>
                </c:pt>
                <c:pt idx="49">
                  <c:v>2220000</c:v>
                </c:pt>
                <c:pt idx="50">
                  <c:v>2300000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3C-46A0-9000-8DAA4DED71A7}"/>
            </c:ext>
          </c:extLst>
        </c:ser>
        <c:ser>
          <c:idx val="2"/>
          <c:order val="2"/>
          <c:tx>
            <c:strRef>
              <c:f>'EU time varying'!$D$1</c:f>
              <c:strCache>
                <c:ptCount val="1"/>
                <c:pt idx="0">
                  <c:v>capacity forecast high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'EU time varying'!$A$2:$A$52</c:f>
              <c:numCache>
                <c:formatCode>General</c:formatCode>
                <c:ptCount val="5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</c:numCache>
            </c:numRef>
          </c:cat>
          <c:val>
            <c:numRef>
              <c:f>'EU time varying'!$D$2:$D$52</c:f>
              <c:numCache>
                <c:formatCode>General</c:formatCode>
                <c:ptCount val="51"/>
                <c:pt idx="24">
                  <c:v>337503</c:v>
                </c:pt>
                <c:pt idx="25">
                  <c:v>418903</c:v>
                </c:pt>
                <c:pt idx="26">
                  <c:v>508421</c:v>
                </c:pt>
                <c:pt idx="27">
                  <c:v>607272</c:v>
                </c:pt>
                <c:pt idx="28">
                  <c:v>719433</c:v>
                </c:pt>
                <c:pt idx="29">
                  <c:v>799287</c:v>
                </c:pt>
                <c:pt idx="30">
                  <c:v>881000</c:v>
                </c:pt>
                <c:pt idx="31">
                  <c:v>962713</c:v>
                </c:pt>
                <c:pt idx="32">
                  <c:v>1044426</c:v>
                </c:pt>
                <c:pt idx="33">
                  <c:v>1126139</c:v>
                </c:pt>
                <c:pt idx="34">
                  <c:v>1207852</c:v>
                </c:pt>
                <c:pt idx="35">
                  <c:v>1289565</c:v>
                </c:pt>
                <c:pt idx="36">
                  <c:v>1371278</c:v>
                </c:pt>
                <c:pt idx="37">
                  <c:v>1452991</c:v>
                </c:pt>
                <c:pt idx="38">
                  <c:v>1534704</c:v>
                </c:pt>
                <c:pt idx="39">
                  <c:v>1616417</c:v>
                </c:pt>
                <c:pt idx="40">
                  <c:v>1700000</c:v>
                </c:pt>
                <c:pt idx="41">
                  <c:v>1780000</c:v>
                </c:pt>
                <c:pt idx="42">
                  <c:v>1860000</c:v>
                </c:pt>
                <c:pt idx="43">
                  <c:v>1940000</c:v>
                </c:pt>
                <c:pt idx="44">
                  <c:v>2020000</c:v>
                </c:pt>
                <c:pt idx="45">
                  <c:v>2100000</c:v>
                </c:pt>
                <c:pt idx="46">
                  <c:v>2180000</c:v>
                </c:pt>
                <c:pt idx="47">
                  <c:v>2260000</c:v>
                </c:pt>
                <c:pt idx="48">
                  <c:v>2340000</c:v>
                </c:pt>
                <c:pt idx="49">
                  <c:v>2420000</c:v>
                </c:pt>
                <c:pt idx="50">
                  <c:v>2500000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73C-46A0-9000-8DAA4DED71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48592336"/>
        <c:axId val="1148591856"/>
      </c:lineChart>
      <c:catAx>
        <c:axId val="1148592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48591856"/>
        <c:crosses val="autoZero"/>
        <c:auto val="1"/>
        <c:lblAlgn val="ctr"/>
        <c:lblOffset val="100"/>
        <c:noMultiLvlLbl val="0"/>
      </c:catAx>
      <c:valAx>
        <c:axId val="1148591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48592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285756</xdr:colOff>
      <xdr:row>57</xdr:row>
      <xdr:rowOff>47631</xdr:rowOff>
    </xdr:from>
    <xdr:to>
      <xdr:col>5</xdr:col>
      <xdr:colOff>762006</xdr:colOff>
      <xdr:row>71</xdr:row>
      <xdr:rowOff>123831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2E6AD0B-477B-4FA4-AD64-8769F37FB2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7CDAC-57E7-4952-8659-A7B844FA247C}">
  <dimension ref="A1:D5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I52" sqref="I52"/>
    </sheetView>
  </sheetViews>
  <sheetFormatPr defaultRowHeight="14.4" x14ac:dyDescent="0.3"/>
  <cols>
    <col min="1" max="1" width="11.6640625" customWidth="1"/>
    <col min="2" max="2" width="18" customWidth="1"/>
    <col min="3" max="3" width="13.88671875" customWidth="1"/>
    <col min="4" max="4" width="13.44140625" customWidth="1"/>
    <col min="5" max="6" width="16.109375" customWidth="1"/>
  </cols>
  <sheetData>
    <row r="1" spans="1:4" s="1" customFormat="1" ht="28.8" x14ac:dyDescent="0.3">
      <c r="A1" s="1" t="s">
        <v>0</v>
      </c>
      <c r="B1" s="1" t="s">
        <v>26</v>
      </c>
      <c r="C1" s="1" t="s">
        <v>23</v>
      </c>
      <c r="D1" s="1" t="s">
        <v>24</v>
      </c>
    </row>
    <row r="2" spans="1:4" x14ac:dyDescent="0.3">
      <c r="A2">
        <v>2000</v>
      </c>
      <c r="B2">
        <v>100</v>
      </c>
    </row>
    <row r="3" spans="1:4" x14ac:dyDescent="0.3">
      <c r="A3">
        <v>2001</v>
      </c>
      <c r="B3">
        <v>231</v>
      </c>
    </row>
    <row r="4" spans="1:4" x14ac:dyDescent="0.3">
      <c r="A4">
        <v>2002</v>
      </c>
      <c r="B4">
        <v>365</v>
      </c>
    </row>
    <row r="5" spans="1:4" x14ac:dyDescent="0.3">
      <c r="A5">
        <v>2003</v>
      </c>
      <c r="B5">
        <v>564</v>
      </c>
    </row>
    <row r="6" spans="1:4" x14ac:dyDescent="0.3">
      <c r="A6">
        <v>2004</v>
      </c>
      <c r="B6">
        <v>1265</v>
      </c>
    </row>
    <row r="7" spans="1:4" x14ac:dyDescent="0.3">
      <c r="A7">
        <v>2005</v>
      </c>
      <c r="B7">
        <v>2245</v>
      </c>
    </row>
    <row r="8" spans="1:4" x14ac:dyDescent="0.3">
      <c r="A8">
        <v>2006</v>
      </c>
      <c r="B8">
        <v>3217</v>
      </c>
    </row>
    <row r="9" spans="1:4" x14ac:dyDescent="0.3">
      <c r="A9">
        <v>2007</v>
      </c>
      <c r="B9">
        <v>5205</v>
      </c>
    </row>
    <row r="10" spans="1:4" x14ac:dyDescent="0.3">
      <c r="A10">
        <v>2008</v>
      </c>
      <c r="B10">
        <v>10904</v>
      </c>
    </row>
    <row r="11" spans="1:4" x14ac:dyDescent="0.3">
      <c r="A11">
        <v>2009</v>
      </c>
      <c r="B11">
        <v>17474</v>
      </c>
    </row>
    <row r="12" spans="1:4" x14ac:dyDescent="0.3">
      <c r="A12">
        <v>2010</v>
      </c>
      <c r="B12">
        <v>30648</v>
      </c>
    </row>
    <row r="13" spans="1:4" x14ac:dyDescent="0.3">
      <c r="A13">
        <v>2011</v>
      </c>
      <c r="B13">
        <v>51891</v>
      </c>
    </row>
    <row r="14" spans="1:4" x14ac:dyDescent="0.3">
      <c r="A14">
        <v>2012</v>
      </c>
      <c r="B14">
        <v>68290</v>
      </c>
    </row>
    <row r="15" spans="1:4" x14ac:dyDescent="0.3">
      <c r="A15">
        <v>2013</v>
      </c>
      <c r="B15">
        <v>77293</v>
      </c>
    </row>
    <row r="16" spans="1:4" x14ac:dyDescent="0.3">
      <c r="A16">
        <v>2014</v>
      </c>
      <c r="B16">
        <v>81565</v>
      </c>
    </row>
    <row r="17" spans="1:4" x14ac:dyDescent="0.3">
      <c r="A17">
        <v>2015</v>
      </c>
      <c r="B17">
        <v>85651</v>
      </c>
    </row>
    <row r="18" spans="1:4" x14ac:dyDescent="0.3">
      <c r="A18">
        <v>2016</v>
      </c>
      <c r="B18">
        <v>89444</v>
      </c>
    </row>
    <row r="19" spans="1:4" x14ac:dyDescent="0.3">
      <c r="A19">
        <v>2017</v>
      </c>
      <c r="B19">
        <v>94563</v>
      </c>
    </row>
    <row r="20" spans="1:4" x14ac:dyDescent="0.3">
      <c r="A20">
        <v>2018</v>
      </c>
      <c r="B20">
        <v>102665</v>
      </c>
    </row>
    <row r="21" spans="1:4" x14ac:dyDescent="0.3">
      <c r="A21">
        <v>2019</v>
      </c>
      <c r="B21">
        <v>119693</v>
      </c>
    </row>
    <row r="22" spans="1:4" x14ac:dyDescent="0.3">
      <c r="A22">
        <v>2020</v>
      </c>
      <c r="B22">
        <v>139784</v>
      </c>
    </row>
    <row r="23" spans="1:4" x14ac:dyDescent="0.3">
      <c r="A23">
        <v>2021</v>
      </c>
      <c r="B23">
        <v>168062</v>
      </c>
    </row>
    <row r="24" spans="1:4" x14ac:dyDescent="0.3">
      <c r="A24">
        <v>2022</v>
      </c>
      <c r="B24">
        <v>209193</v>
      </c>
    </row>
    <row r="25" spans="1:4" x14ac:dyDescent="0.3">
      <c r="A25">
        <v>2023</v>
      </c>
      <c r="B25">
        <v>271965</v>
      </c>
    </row>
    <row r="26" spans="1:4" x14ac:dyDescent="0.3">
      <c r="A26">
        <v>2024</v>
      </c>
      <c r="B26">
        <v>337503</v>
      </c>
      <c r="C26">
        <v>337503</v>
      </c>
      <c r="D26">
        <v>337503</v>
      </c>
    </row>
    <row r="27" spans="1:4" x14ac:dyDescent="0.3">
      <c r="A27">
        <v>2025</v>
      </c>
      <c r="C27">
        <v>391819</v>
      </c>
      <c r="D27">
        <v>418903</v>
      </c>
    </row>
    <row r="28" spans="1:4" x14ac:dyDescent="0.3">
      <c r="A28">
        <v>2026</v>
      </c>
      <c r="C28">
        <v>445415</v>
      </c>
      <c r="D28">
        <v>508421</v>
      </c>
    </row>
    <row r="29" spans="1:4" x14ac:dyDescent="0.3">
      <c r="A29">
        <v>2027</v>
      </c>
      <c r="C29">
        <v>497784</v>
      </c>
      <c r="D29">
        <v>607272</v>
      </c>
    </row>
    <row r="30" spans="1:4" x14ac:dyDescent="0.3">
      <c r="A30">
        <v>2028</v>
      </c>
      <c r="C30">
        <v>548824</v>
      </c>
      <c r="D30">
        <v>719433</v>
      </c>
    </row>
    <row r="31" spans="1:4" x14ac:dyDescent="0.3">
      <c r="A31">
        <v>2029</v>
      </c>
      <c r="C31" s="5">
        <v>628089.34299999475</v>
      </c>
      <c r="D31">
        <v>799287</v>
      </c>
    </row>
    <row r="32" spans="1:4" x14ac:dyDescent="0.3">
      <c r="A32">
        <v>2030</v>
      </c>
      <c r="C32" s="5">
        <v>707354.00999999046</v>
      </c>
      <c r="D32">
        <v>881000</v>
      </c>
    </row>
    <row r="33" spans="1:4" x14ac:dyDescent="0.3">
      <c r="A33">
        <v>2031</v>
      </c>
      <c r="C33" s="5">
        <v>786618.67700001597</v>
      </c>
      <c r="D33">
        <v>962713</v>
      </c>
    </row>
    <row r="34" spans="1:4" x14ac:dyDescent="0.3">
      <c r="A34">
        <v>2032</v>
      </c>
      <c r="C34" s="5">
        <v>865883.34400001168</v>
      </c>
      <c r="D34">
        <v>1044426</v>
      </c>
    </row>
    <row r="35" spans="1:4" x14ac:dyDescent="0.3">
      <c r="A35">
        <v>2033</v>
      </c>
      <c r="C35" s="5">
        <v>945148.01100000739</v>
      </c>
      <c r="D35">
        <v>1126139</v>
      </c>
    </row>
    <row r="36" spans="1:4" x14ac:dyDescent="0.3">
      <c r="A36">
        <v>2034</v>
      </c>
      <c r="C36" s="5">
        <v>1024412.6780000031</v>
      </c>
      <c r="D36">
        <v>1207852</v>
      </c>
    </row>
    <row r="37" spans="1:4" x14ac:dyDescent="0.3">
      <c r="A37">
        <v>2035</v>
      </c>
      <c r="C37" s="5">
        <v>1103677.3449999988</v>
      </c>
      <c r="D37">
        <v>1289565</v>
      </c>
    </row>
    <row r="38" spans="1:4" x14ac:dyDescent="0.3">
      <c r="A38">
        <v>2036</v>
      </c>
      <c r="C38" s="5">
        <v>1182942.0119999945</v>
      </c>
      <c r="D38">
        <v>1371278</v>
      </c>
    </row>
    <row r="39" spans="1:4" x14ac:dyDescent="0.3">
      <c r="A39">
        <v>2037</v>
      </c>
      <c r="C39" s="5">
        <v>1182942.0119999945</v>
      </c>
      <c r="D39">
        <v>1452991</v>
      </c>
    </row>
    <row r="40" spans="1:4" x14ac:dyDescent="0.3">
      <c r="A40">
        <v>2038</v>
      </c>
      <c r="C40" s="5">
        <v>1262206.6789999902</v>
      </c>
      <c r="D40">
        <v>1534704</v>
      </c>
    </row>
    <row r="41" spans="1:4" x14ac:dyDescent="0.3">
      <c r="A41">
        <v>2039</v>
      </c>
      <c r="C41" s="5">
        <v>1420736.0130000114</v>
      </c>
      <c r="D41">
        <v>1616417</v>
      </c>
    </row>
    <row r="42" spans="1:4" x14ac:dyDescent="0.3">
      <c r="A42">
        <v>2040</v>
      </c>
      <c r="C42">
        <v>1500000</v>
      </c>
      <c r="D42">
        <v>1700000</v>
      </c>
    </row>
    <row r="43" spans="1:4" x14ac:dyDescent="0.3">
      <c r="A43">
        <v>2041</v>
      </c>
      <c r="C43">
        <v>1580000</v>
      </c>
      <c r="D43">
        <v>1780000</v>
      </c>
    </row>
    <row r="44" spans="1:4" x14ac:dyDescent="0.3">
      <c r="A44">
        <v>2042</v>
      </c>
      <c r="C44">
        <v>1660000</v>
      </c>
      <c r="D44">
        <v>1860000</v>
      </c>
    </row>
    <row r="45" spans="1:4" x14ac:dyDescent="0.3">
      <c r="A45">
        <v>2043</v>
      </c>
      <c r="C45">
        <v>1740000</v>
      </c>
      <c r="D45">
        <v>1940000</v>
      </c>
    </row>
    <row r="46" spans="1:4" x14ac:dyDescent="0.3">
      <c r="A46">
        <v>2044</v>
      </c>
      <c r="C46">
        <v>1820000</v>
      </c>
      <c r="D46">
        <v>2020000</v>
      </c>
    </row>
    <row r="47" spans="1:4" x14ac:dyDescent="0.3">
      <c r="A47">
        <v>2045</v>
      </c>
      <c r="C47">
        <v>1900000</v>
      </c>
      <c r="D47">
        <v>2100000</v>
      </c>
    </row>
    <row r="48" spans="1:4" x14ac:dyDescent="0.3">
      <c r="A48">
        <v>2046</v>
      </c>
      <c r="C48">
        <v>1980000</v>
      </c>
      <c r="D48">
        <v>2180000</v>
      </c>
    </row>
    <row r="49" spans="1:4" x14ac:dyDescent="0.3">
      <c r="A49">
        <v>2047</v>
      </c>
      <c r="C49">
        <v>2060000</v>
      </c>
      <c r="D49">
        <v>2260000</v>
      </c>
    </row>
    <row r="50" spans="1:4" x14ac:dyDescent="0.3">
      <c r="A50">
        <v>2048</v>
      </c>
      <c r="C50">
        <v>2140000</v>
      </c>
      <c r="D50">
        <v>2340000</v>
      </c>
    </row>
    <row r="51" spans="1:4" x14ac:dyDescent="0.3">
      <c r="A51">
        <v>2049</v>
      </c>
      <c r="C51">
        <v>2220000</v>
      </c>
      <c r="D51">
        <v>2420000</v>
      </c>
    </row>
    <row r="52" spans="1:4" x14ac:dyDescent="0.3">
      <c r="A52">
        <v>2050</v>
      </c>
      <c r="C52">
        <v>2300000</v>
      </c>
      <c r="D52">
        <v>2500000</v>
      </c>
    </row>
    <row r="54" spans="1:4" x14ac:dyDescent="0.3">
      <c r="A54" t="s">
        <v>1</v>
      </c>
      <c r="B54" t="s">
        <v>27</v>
      </c>
      <c r="C54" t="s">
        <v>27</v>
      </c>
    </row>
    <row r="55" spans="1:4" x14ac:dyDescent="0.3">
      <c r="A55" t="s">
        <v>3</v>
      </c>
      <c r="B55" t="s">
        <v>28</v>
      </c>
    </row>
    <row r="56" spans="1:4" x14ac:dyDescent="0.3">
      <c r="A56" t="s">
        <v>2</v>
      </c>
      <c r="B56" t="s">
        <v>25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B0089-41F1-46B3-9C01-4AC739546A90}">
  <dimension ref="A1:H57"/>
  <sheetViews>
    <sheetView tabSelected="1" topLeftCell="A31" workbookViewId="0">
      <selection activeCell="F9" sqref="F9"/>
    </sheetView>
  </sheetViews>
  <sheetFormatPr defaultRowHeight="14.4" x14ac:dyDescent="0.3"/>
  <cols>
    <col min="2" max="2" width="23.88671875" customWidth="1"/>
    <col min="3" max="4" width="32.88671875" customWidth="1"/>
    <col min="5" max="5" width="15.44140625" customWidth="1"/>
    <col min="6" max="6" width="22.44140625" customWidth="1"/>
    <col min="7" max="7" width="28.5546875" customWidth="1"/>
    <col min="8" max="8" width="28.109375" customWidth="1"/>
  </cols>
  <sheetData>
    <row r="1" spans="1:8" x14ac:dyDescent="0.3">
      <c r="A1" t="s">
        <v>0</v>
      </c>
      <c r="B1" t="s">
        <v>40</v>
      </c>
      <c r="C1" t="s">
        <v>52</v>
      </c>
      <c r="D1" t="s">
        <v>51</v>
      </c>
      <c r="E1" t="s">
        <v>53</v>
      </c>
      <c r="F1" t="s">
        <v>54</v>
      </c>
      <c r="G1" s="6" t="s">
        <v>44</v>
      </c>
      <c r="H1" s="6" t="s">
        <v>45</v>
      </c>
    </row>
    <row r="2" spans="1:8" x14ac:dyDescent="0.3">
      <c r="A2">
        <v>2000</v>
      </c>
      <c r="B2">
        <v>0</v>
      </c>
      <c r="G2" s="7"/>
      <c r="H2" s="7"/>
    </row>
    <row r="3" spans="1:8" x14ac:dyDescent="0.3">
      <c r="A3">
        <v>2001</v>
      </c>
      <c r="B3">
        <v>0</v>
      </c>
    </row>
    <row r="4" spans="1:8" x14ac:dyDescent="0.3">
      <c r="A4">
        <v>2002</v>
      </c>
      <c r="B4">
        <v>0</v>
      </c>
    </row>
    <row r="5" spans="1:8" x14ac:dyDescent="0.3">
      <c r="A5">
        <v>2003</v>
      </c>
      <c r="B5">
        <v>0</v>
      </c>
    </row>
    <row r="6" spans="1:8" x14ac:dyDescent="0.3">
      <c r="A6">
        <v>2004</v>
      </c>
      <c r="B6">
        <v>0</v>
      </c>
    </row>
    <row r="7" spans="1:8" x14ac:dyDescent="0.3">
      <c r="A7">
        <v>2005</v>
      </c>
      <c r="B7">
        <v>0</v>
      </c>
    </row>
    <row r="8" spans="1:8" x14ac:dyDescent="0.3">
      <c r="A8">
        <v>2006</v>
      </c>
      <c r="B8">
        <v>3</v>
      </c>
    </row>
    <row r="9" spans="1:8" x14ac:dyDescent="0.3">
      <c r="A9">
        <v>2007</v>
      </c>
      <c r="B9">
        <v>4</v>
      </c>
    </row>
    <row r="10" spans="1:8" x14ac:dyDescent="0.3">
      <c r="A10">
        <v>2008</v>
      </c>
      <c r="B10">
        <v>54</v>
      </c>
    </row>
    <row r="11" spans="1:8" x14ac:dyDescent="0.3">
      <c r="A11">
        <v>2009</v>
      </c>
      <c r="B11">
        <v>129</v>
      </c>
    </row>
    <row r="12" spans="1:8" x14ac:dyDescent="0.3">
      <c r="A12">
        <v>2010</v>
      </c>
      <c r="B12">
        <v>688</v>
      </c>
    </row>
    <row r="13" spans="1:8" x14ac:dyDescent="0.3">
      <c r="A13">
        <v>2011</v>
      </c>
      <c r="B13">
        <v>1706</v>
      </c>
    </row>
    <row r="14" spans="1:8" x14ac:dyDescent="0.3">
      <c r="A14">
        <v>2012</v>
      </c>
      <c r="B14">
        <v>1143</v>
      </c>
    </row>
    <row r="15" spans="1:8" x14ac:dyDescent="0.3">
      <c r="A15">
        <v>2013</v>
      </c>
      <c r="B15">
        <v>639</v>
      </c>
    </row>
    <row r="16" spans="1:8" x14ac:dyDescent="0.3">
      <c r="A16">
        <v>2014</v>
      </c>
      <c r="B16">
        <v>931</v>
      </c>
    </row>
    <row r="17" spans="1:8" x14ac:dyDescent="0.3">
      <c r="A17">
        <v>2015</v>
      </c>
      <c r="B17">
        <v>899</v>
      </c>
      <c r="E17">
        <v>350</v>
      </c>
      <c r="F17">
        <v>400</v>
      </c>
    </row>
    <row r="18" spans="1:8" x14ac:dyDescent="0.3">
      <c r="A18">
        <v>2016</v>
      </c>
      <c r="B18">
        <v>577</v>
      </c>
      <c r="E18">
        <v>900</v>
      </c>
      <c r="F18">
        <v>1879</v>
      </c>
      <c r="G18">
        <v>650</v>
      </c>
      <c r="H18">
        <v>6000</v>
      </c>
    </row>
    <row r="19" spans="1:8" x14ac:dyDescent="0.3">
      <c r="A19">
        <v>2017</v>
      </c>
      <c r="B19">
        <v>881</v>
      </c>
      <c r="E19">
        <v>2500</v>
      </c>
      <c r="F19">
        <v>3500</v>
      </c>
    </row>
    <row r="20" spans="1:8" x14ac:dyDescent="0.3">
      <c r="A20">
        <v>2018</v>
      </c>
      <c r="B20">
        <v>892</v>
      </c>
      <c r="E20">
        <v>3300</v>
      </c>
      <c r="F20">
        <v>5279</v>
      </c>
    </row>
    <row r="21" spans="1:8" x14ac:dyDescent="0.3">
      <c r="A21">
        <v>2019</v>
      </c>
      <c r="B21">
        <v>1021</v>
      </c>
      <c r="E21">
        <v>4800</v>
      </c>
      <c r="F21">
        <v>7230</v>
      </c>
    </row>
    <row r="22" spans="1:8" x14ac:dyDescent="0.3">
      <c r="A22">
        <v>2020</v>
      </c>
      <c r="B22">
        <v>834</v>
      </c>
      <c r="E22">
        <v>4100</v>
      </c>
      <c r="F22">
        <v>9369</v>
      </c>
      <c r="G22">
        <v>1500</v>
      </c>
      <c r="H22">
        <v>25000</v>
      </c>
    </row>
    <row r="23" spans="1:8" x14ac:dyDescent="0.3">
      <c r="A23">
        <v>2021</v>
      </c>
      <c r="B23">
        <v>2665</v>
      </c>
      <c r="E23">
        <v>3300</v>
      </c>
      <c r="F23">
        <v>11720</v>
      </c>
    </row>
    <row r="24" spans="1:8" x14ac:dyDescent="0.3">
      <c r="A24">
        <v>2022</v>
      </c>
      <c r="B24">
        <v>2700</v>
      </c>
      <c r="E24">
        <v>3700</v>
      </c>
      <c r="F24">
        <v>14290</v>
      </c>
    </row>
    <row r="25" spans="1:8" x14ac:dyDescent="0.3">
      <c r="A25">
        <v>2023</v>
      </c>
      <c r="B25">
        <v>3200</v>
      </c>
      <c r="E25">
        <v>5207</v>
      </c>
      <c r="F25">
        <v>17110</v>
      </c>
    </row>
    <row r="26" spans="1:8" x14ac:dyDescent="0.3">
      <c r="A26">
        <v>2024</v>
      </c>
      <c r="C26">
        <v>23.7</v>
      </c>
      <c r="D26">
        <v>23.7</v>
      </c>
      <c r="F26">
        <v>20210</v>
      </c>
    </row>
    <row r="27" spans="1:8" x14ac:dyDescent="0.3">
      <c r="A27">
        <v>2025</v>
      </c>
      <c r="F27">
        <v>23610</v>
      </c>
    </row>
    <row r="28" spans="1:8" x14ac:dyDescent="0.3">
      <c r="A28">
        <v>2026</v>
      </c>
      <c r="F28">
        <v>27330</v>
      </c>
    </row>
    <row r="29" spans="1:8" x14ac:dyDescent="0.3">
      <c r="A29">
        <v>2027</v>
      </c>
      <c r="F29">
        <v>31420</v>
      </c>
    </row>
    <row r="30" spans="1:8" x14ac:dyDescent="0.3">
      <c r="A30">
        <v>2028</v>
      </c>
      <c r="F30">
        <v>35900</v>
      </c>
    </row>
    <row r="31" spans="1:8" x14ac:dyDescent="0.3">
      <c r="A31">
        <v>2029</v>
      </c>
      <c r="F31">
        <v>40810</v>
      </c>
    </row>
    <row r="32" spans="1:8" x14ac:dyDescent="0.3">
      <c r="A32">
        <v>2030</v>
      </c>
      <c r="F32">
        <v>46200</v>
      </c>
      <c r="G32">
        <v>45000</v>
      </c>
      <c r="H32">
        <v>200000</v>
      </c>
    </row>
    <row r="33" spans="1:8" x14ac:dyDescent="0.3">
      <c r="A33">
        <v>2031</v>
      </c>
      <c r="F33">
        <v>52120</v>
      </c>
    </row>
    <row r="34" spans="1:8" x14ac:dyDescent="0.3">
      <c r="A34">
        <v>2032</v>
      </c>
      <c r="F34">
        <v>58600</v>
      </c>
    </row>
    <row r="35" spans="1:8" x14ac:dyDescent="0.3">
      <c r="A35">
        <v>2033</v>
      </c>
      <c r="F35">
        <v>65710</v>
      </c>
    </row>
    <row r="36" spans="1:8" x14ac:dyDescent="0.3">
      <c r="A36">
        <v>2034</v>
      </c>
      <c r="F36">
        <v>73510</v>
      </c>
    </row>
    <row r="37" spans="1:8" x14ac:dyDescent="0.3">
      <c r="A37">
        <v>2035</v>
      </c>
      <c r="C37">
        <v>65</v>
      </c>
      <c r="D37">
        <v>90</v>
      </c>
      <c r="F37">
        <v>82070</v>
      </c>
    </row>
    <row r="38" spans="1:8" x14ac:dyDescent="0.3">
      <c r="A38">
        <v>2036</v>
      </c>
      <c r="F38">
        <v>91450</v>
      </c>
    </row>
    <row r="39" spans="1:8" x14ac:dyDescent="0.3">
      <c r="A39">
        <v>2037</v>
      </c>
      <c r="F39">
        <v>101700</v>
      </c>
    </row>
    <row r="40" spans="1:8" x14ac:dyDescent="0.3">
      <c r="A40">
        <v>2038</v>
      </c>
      <c r="F40">
        <v>113000</v>
      </c>
    </row>
    <row r="41" spans="1:8" x14ac:dyDescent="0.3">
      <c r="A41">
        <v>2039</v>
      </c>
      <c r="F41">
        <v>125400</v>
      </c>
    </row>
    <row r="42" spans="1:8" x14ac:dyDescent="0.3">
      <c r="A42">
        <v>2040</v>
      </c>
      <c r="F42">
        <v>139000</v>
      </c>
      <c r="G42">
        <v>400000</v>
      </c>
      <c r="H42">
        <v>800000</v>
      </c>
    </row>
    <row r="43" spans="1:8" x14ac:dyDescent="0.3">
      <c r="A43">
        <v>2041</v>
      </c>
    </row>
    <row r="44" spans="1:8" x14ac:dyDescent="0.3">
      <c r="A44">
        <v>2042</v>
      </c>
    </row>
    <row r="45" spans="1:8" x14ac:dyDescent="0.3">
      <c r="A45">
        <v>2043</v>
      </c>
    </row>
    <row r="46" spans="1:8" x14ac:dyDescent="0.3">
      <c r="A46">
        <v>2044</v>
      </c>
    </row>
    <row r="47" spans="1:8" x14ac:dyDescent="0.3">
      <c r="A47">
        <v>2045</v>
      </c>
    </row>
    <row r="48" spans="1:8" x14ac:dyDescent="0.3">
      <c r="A48">
        <v>2046</v>
      </c>
    </row>
    <row r="49" spans="1:8" x14ac:dyDescent="0.3">
      <c r="A49">
        <v>2047</v>
      </c>
    </row>
    <row r="50" spans="1:8" x14ac:dyDescent="0.3">
      <c r="A50">
        <v>2048</v>
      </c>
    </row>
    <row r="51" spans="1:8" x14ac:dyDescent="0.3">
      <c r="A51">
        <v>2049</v>
      </c>
    </row>
    <row r="52" spans="1:8" x14ac:dyDescent="0.3">
      <c r="A52">
        <v>2050</v>
      </c>
      <c r="C52">
        <v>140</v>
      </c>
      <c r="D52">
        <v>200</v>
      </c>
      <c r="G52">
        <v>1500000</v>
      </c>
      <c r="H52">
        <v>1800000</v>
      </c>
    </row>
    <row r="54" spans="1:8" x14ac:dyDescent="0.3">
      <c r="A54" t="s">
        <v>1</v>
      </c>
      <c r="B54" t="s">
        <v>27</v>
      </c>
      <c r="C54" t="s">
        <v>46</v>
      </c>
      <c r="D54" t="s">
        <v>46</v>
      </c>
      <c r="E54" t="s">
        <v>43</v>
      </c>
    </row>
    <row r="55" spans="1:8" x14ac:dyDescent="0.3">
      <c r="A55" t="s">
        <v>42</v>
      </c>
    </row>
    <row r="56" spans="1:8" x14ac:dyDescent="0.3">
      <c r="A56" t="s">
        <v>41</v>
      </c>
      <c r="C56" t="s">
        <v>47</v>
      </c>
      <c r="D56" t="s">
        <v>47</v>
      </c>
    </row>
    <row r="57" spans="1:8" x14ac:dyDescent="0.3">
      <c r="C57" t="s">
        <v>48</v>
      </c>
      <c r="D57" t="s">
        <v>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51969-9D28-4060-B962-18ADE249FEA8}">
  <dimension ref="A1:B56"/>
  <sheetViews>
    <sheetView workbookViewId="0">
      <selection activeCell="D27" sqref="D27"/>
    </sheetView>
  </sheetViews>
  <sheetFormatPr defaultRowHeight="14.4" x14ac:dyDescent="0.3"/>
  <cols>
    <col min="2" max="2" width="23.44140625" customWidth="1"/>
  </cols>
  <sheetData>
    <row r="1" spans="1:2" x14ac:dyDescent="0.3">
      <c r="A1" s="1" t="s">
        <v>0</v>
      </c>
      <c r="B1" s="2" t="s">
        <v>33</v>
      </c>
    </row>
    <row r="2" spans="1:2" x14ac:dyDescent="0.3">
      <c r="A2">
        <v>2000</v>
      </c>
      <c r="B2" s="3">
        <v>0</v>
      </c>
    </row>
    <row r="3" spans="1:2" x14ac:dyDescent="0.3">
      <c r="A3">
        <v>2001</v>
      </c>
      <c r="B3" s="3" t="s">
        <v>29</v>
      </c>
    </row>
    <row r="4" spans="1:2" x14ac:dyDescent="0.3">
      <c r="A4">
        <v>2002</v>
      </c>
      <c r="B4" s="3" t="s">
        <v>30</v>
      </c>
    </row>
    <row r="5" spans="1:2" x14ac:dyDescent="0.3">
      <c r="A5">
        <v>2003</v>
      </c>
      <c r="B5" s="3" t="s">
        <v>31</v>
      </c>
    </row>
    <row r="6" spans="1:2" x14ac:dyDescent="0.3">
      <c r="A6">
        <v>2004</v>
      </c>
      <c r="B6" s="3" t="s">
        <v>32</v>
      </c>
    </row>
    <row r="7" spans="1:2" x14ac:dyDescent="0.3">
      <c r="A7">
        <v>2005</v>
      </c>
      <c r="B7" s="4">
        <v>146625</v>
      </c>
    </row>
    <row r="8" spans="1:2" x14ac:dyDescent="0.3">
      <c r="A8">
        <v>2006</v>
      </c>
      <c r="B8" s="4">
        <v>448581</v>
      </c>
    </row>
    <row r="9" spans="1:2" x14ac:dyDescent="0.3">
      <c r="A9">
        <v>2007</v>
      </c>
      <c r="B9" s="4">
        <v>1201195</v>
      </c>
    </row>
    <row r="10" spans="1:2" x14ac:dyDescent="0.3">
      <c r="A10">
        <v>2008</v>
      </c>
      <c r="B10" s="4">
        <v>2980337</v>
      </c>
    </row>
    <row r="11" spans="1:2" x14ac:dyDescent="0.3">
      <c r="A11">
        <v>2009</v>
      </c>
      <c r="B11" s="4">
        <v>6891467</v>
      </c>
    </row>
    <row r="12" spans="1:2" x14ac:dyDescent="0.3">
      <c r="A12">
        <v>2010</v>
      </c>
      <c r="B12" s="4">
        <v>14841129</v>
      </c>
    </row>
    <row r="13" spans="1:2" x14ac:dyDescent="0.3">
      <c r="A13">
        <v>2011</v>
      </c>
      <c r="B13" s="4">
        <v>29887609</v>
      </c>
    </row>
    <row r="14" spans="1:2" x14ac:dyDescent="0.3">
      <c r="A14">
        <v>2012</v>
      </c>
      <c r="B14" s="4">
        <v>56576968</v>
      </c>
    </row>
    <row r="15" spans="1:2" x14ac:dyDescent="0.3">
      <c r="A15">
        <v>2013</v>
      </c>
      <c r="B15" s="4">
        <v>101203936</v>
      </c>
    </row>
    <row r="16" spans="1:2" x14ac:dyDescent="0.3">
      <c r="A16">
        <v>2014</v>
      </c>
      <c r="B16" s="4">
        <v>172005475</v>
      </c>
    </row>
    <row r="17" spans="1:2" x14ac:dyDescent="0.3">
      <c r="A17">
        <v>2015</v>
      </c>
      <c r="B17" s="4">
        <v>117605396</v>
      </c>
    </row>
    <row r="18" spans="1:2" x14ac:dyDescent="0.3">
      <c r="A18">
        <v>2016</v>
      </c>
      <c r="B18" s="4">
        <v>855192511</v>
      </c>
    </row>
    <row r="19" spans="1:2" x14ac:dyDescent="0.3">
      <c r="A19">
        <v>2017</v>
      </c>
      <c r="B19" s="4">
        <v>934560064</v>
      </c>
    </row>
    <row r="20" spans="1:2" x14ac:dyDescent="0.3">
      <c r="A20">
        <v>2018</v>
      </c>
      <c r="B20" s="4">
        <v>1924429215</v>
      </c>
    </row>
    <row r="21" spans="1:2" x14ac:dyDescent="0.3">
      <c r="A21">
        <v>2019</v>
      </c>
      <c r="B21" s="4">
        <v>4503244886</v>
      </c>
    </row>
    <row r="22" spans="1:2" x14ac:dyDescent="0.3">
      <c r="A22">
        <v>2020</v>
      </c>
      <c r="B22" s="4">
        <v>571864203</v>
      </c>
    </row>
    <row r="23" spans="1:2" x14ac:dyDescent="0.3">
      <c r="A23">
        <v>2021</v>
      </c>
      <c r="B23" s="4">
        <v>5998304013</v>
      </c>
    </row>
    <row r="24" spans="1:2" x14ac:dyDescent="0.3">
      <c r="A24">
        <v>2022</v>
      </c>
      <c r="B24" s="4">
        <v>1021046516</v>
      </c>
    </row>
    <row r="25" spans="1:2" x14ac:dyDescent="0.3">
      <c r="A25">
        <v>2023</v>
      </c>
      <c r="B25" s="4">
        <v>2887624619</v>
      </c>
    </row>
    <row r="26" spans="1:2" x14ac:dyDescent="0.3">
      <c r="A26">
        <v>2024</v>
      </c>
      <c r="B26" s="4">
        <v>3539759961</v>
      </c>
    </row>
    <row r="27" spans="1:2" x14ac:dyDescent="0.3">
      <c r="A27">
        <v>2025</v>
      </c>
      <c r="B27" s="4">
        <v>1690212585</v>
      </c>
    </row>
    <row r="28" spans="1:2" x14ac:dyDescent="0.3">
      <c r="A28">
        <v>2026</v>
      </c>
      <c r="B28" s="4">
        <v>2501888772</v>
      </c>
    </row>
    <row r="29" spans="1:2" x14ac:dyDescent="0.3">
      <c r="A29">
        <v>2027</v>
      </c>
      <c r="B29" s="4">
        <v>3599192271</v>
      </c>
    </row>
    <row r="30" spans="1:2" x14ac:dyDescent="0.3">
      <c r="A30">
        <v>2028</v>
      </c>
      <c r="B30" s="4">
        <v>5042623198</v>
      </c>
    </row>
    <row r="31" spans="1:2" x14ac:dyDescent="0.3">
      <c r="A31">
        <v>2029</v>
      </c>
      <c r="B31" s="4">
        <v>6889640699</v>
      </c>
    </row>
    <row r="32" spans="1:2" x14ac:dyDescent="0.3">
      <c r="A32">
        <v>2030</v>
      </c>
      <c r="B32" s="4">
        <v>7072990139</v>
      </c>
    </row>
    <row r="33" spans="1:2" x14ac:dyDescent="0.3">
      <c r="A33">
        <v>2031</v>
      </c>
      <c r="B33" s="4">
        <v>1092534927</v>
      </c>
    </row>
    <row r="34" spans="1:2" x14ac:dyDescent="0.3">
      <c r="A34">
        <v>2032</v>
      </c>
      <c r="B34" s="4">
        <v>8079091404</v>
      </c>
    </row>
    <row r="35" spans="1:2" x14ac:dyDescent="0.3">
      <c r="A35">
        <v>2033</v>
      </c>
      <c r="B35" s="4">
        <v>4218685904</v>
      </c>
    </row>
    <row r="36" spans="1:2" x14ac:dyDescent="0.3">
      <c r="A36">
        <v>2034</v>
      </c>
      <c r="B36" s="4">
        <v>206251375</v>
      </c>
    </row>
    <row r="37" spans="1:2" x14ac:dyDescent="0.3">
      <c r="A37">
        <v>2035</v>
      </c>
      <c r="B37" s="4">
        <v>2095085496</v>
      </c>
    </row>
    <row r="38" spans="1:2" x14ac:dyDescent="0.3">
      <c r="A38">
        <v>2036</v>
      </c>
      <c r="B38" s="4">
        <v>1964119599</v>
      </c>
    </row>
    <row r="39" spans="1:2" x14ac:dyDescent="0.3">
      <c r="A39">
        <v>2037</v>
      </c>
      <c r="B39" s="4">
        <v>2484554001</v>
      </c>
    </row>
    <row r="40" spans="1:2" x14ac:dyDescent="0.3">
      <c r="A40">
        <v>2038</v>
      </c>
      <c r="B40" s="4">
        <v>3882694622</v>
      </c>
    </row>
    <row r="41" spans="1:2" x14ac:dyDescent="0.3">
      <c r="A41">
        <v>2039</v>
      </c>
      <c r="B41" s="4">
        <v>7533251092</v>
      </c>
    </row>
    <row r="42" spans="1:2" x14ac:dyDescent="0.3">
      <c r="A42">
        <v>2040</v>
      </c>
      <c r="B42" s="4">
        <v>8583823758</v>
      </c>
    </row>
    <row r="43" spans="1:2" x14ac:dyDescent="0.3">
      <c r="A43">
        <v>2041</v>
      </c>
      <c r="B43" s="4">
        <v>1180696406</v>
      </c>
    </row>
    <row r="44" spans="1:2" x14ac:dyDescent="0.3">
      <c r="A44">
        <v>2042</v>
      </c>
      <c r="B44" s="4">
        <v>1515648792</v>
      </c>
    </row>
    <row r="45" spans="1:2" x14ac:dyDescent="0.3">
      <c r="A45">
        <v>2043</v>
      </c>
      <c r="B45" s="4">
        <v>1937488815</v>
      </c>
    </row>
    <row r="46" spans="1:2" x14ac:dyDescent="0.3">
      <c r="A46">
        <v>2044</v>
      </c>
      <c r="B46" s="4">
        <v>2246375806</v>
      </c>
    </row>
    <row r="47" spans="1:2" x14ac:dyDescent="0.3">
      <c r="A47">
        <v>2045</v>
      </c>
      <c r="B47" s="4">
        <v>2454716655</v>
      </c>
    </row>
    <row r="48" spans="1:2" x14ac:dyDescent="0.3">
      <c r="A48">
        <v>2046</v>
      </c>
      <c r="B48" s="4">
        <v>2776496379</v>
      </c>
    </row>
    <row r="49" spans="1:2" x14ac:dyDescent="0.3">
      <c r="A49">
        <v>2047</v>
      </c>
      <c r="B49" s="4">
        <v>2977740875</v>
      </c>
    </row>
    <row r="50" spans="1:2" x14ac:dyDescent="0.3">
      <c r="A50">
        <v>2048</v>
      </c>
      <c r="B50" s="4">
        <v>3196142325</v>
      </c>
    </row>
    <row r="51" spans="1:2" x14ac:dyDescent="0.3">
      <c r="A51">
        <v>2049</v>
      </c>
      <c r="B51" s="4">
        <v>3432772905</v>
      </c>
    </row>
    <row r="52" spans="1:2" x14ac:dyDescent="0.3">
      <c r="A52">
        <v>2050</v>
      </c>
      <c r="B52" s="4">
        <v>3640069102</v>
      </c>
    </row>
    <row r="54" spans="1:2" x14ac:dyDescent="0.3">
      <c r="A54" t="s">
        <v>1</v>
      </c>
      <c r="B54" t="s">
        <v>34</v>
      </c>
    </row>
    <row r="55" spans="1:2" x14ac:dyDescent="0.3">
      <c r="A55" t="s">
        <v>3</v>
      </c>
    </row>
    <row r="56" spans="1:2" x14ac:dyDescent="0.3">
      <c r="A56" t="s">
        <v>2</v>
      </c>
      <c r="B56" t="s">
        <v>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945A5-B6A6-4479-A6F1-C175F52B5208}">
  <dimension ref="A1:A5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N17" sqref="N17"/>
    </sheetView>
  </sheetViews>
  <sheetFormatPr defaultRowHeight="14.4" x14ac:dyDescent="0.3"/>
  <sheetData>
    <row r="1" spans="1:1" x14ac:dyDescent="0.3">
      <c r="A1" t="s">
        <v>0</v>
      </c>
    </row>
    <row r="2" spans="1:1" x14ac:dyDescent="0.3">
      <c r="A2">
        <v>2000</v>
      </c>
    </row>
    <row r="3" spans="1:1" x14ac:dyDescent="0.3">
      <c r="A3">
        <v>2001</v>
      </c>
    </row>
    <row r="4" spans="1:1" x14ac:dyDescent="0.3">
      <c r="A4">
        <v>2002</v>
      </c>
    </row>
    <row r="5" spans="1:1" x14ac:dyDescent="0.3">
      <c r="A5">
        <v>2003</v>
      </c>
    </row>
    <row r="6" spans="1:1" x14ac:dyDescent="0.3">
      <c r="A6">
        <v>2004</v>
      </c>
    </row>
    <row r="7" spans="1:1" x14ac:dyDescent="0.3">
      <c r="A7">
        <v>2005</v>
      </c>
    </row>
    <row r="8" spans="1:1" x14ac:dyDescent="0.3">
      <c r="A8">
        <v>2006</v>
      </c>
    </row>
    <row r="9" spans="1:1" x14ac:dyDescent="0.3">
      <c r="A9">
        <v>2007</v>
      </c>
    </row>
    <row r="10" spans="1:1" x14ac:dyDescent="0.3">
      <c r="A10">
        <v>2008</v>
      </c>
    </row>
    <row r="11" spans="1:1" x14ac:dyDescent="0.3">
      <c r="A11">
        <v>2009</v>
      </c>
    </row>
    <row r="12" spans="1:1" x14ac:dyDescent="0.3">
      <c r="A12">
        <v>2010</v>
      </c>
    </row>
    <row r="13" spans="1:1" x14ac:dyDescent="0.3">
      <c r="A13">
        <v>2011</v>
      </c>
    </row>
    <row r="14" spans="1:1" x14ac:dyDescent="0.3">
      <c r="A14">
        <v>2012</v>
      </c>
    </row>
    <row r="15" spans="1:1" x14ac:dyDescent="0.3">
      <c r="A15">
        <v>2013</v>
      </c>
    </row>
    <row r="16" spans="1:1" x14ac:dyDescent="0.3">
      <c r="A16">
        <v>2014</v>
      </c>
    </row>
    <row r="17" spans="1:1" x14ac:dyDescent="0.3">
      <c r="A17">
        <v>2015</v>
      </c>
    </row>
    <row r="18" spans="1:1" x14ac:dyDescent="0.3">
      <c r="A18">
        <v>2016</v>
      </c>
    </row>
    <row r="19" spans="1:1" x14ac:dyDescent="0.3">
      <c r="A19">
        <v>2017</v>
      </c>
    </row>
    <row r="20" spans="1:1" x14ac:dyDescent="0.3">
      <c r="A20">
        <v>2018</v>
      </c>
    </row>
    <row r="21" spans="1:1" x14ac:dyDescent="0.3">
      <c r="A21">
        <v>2019</v>
      </c>
    </row>
    <row r="22" spans="1:1" x14ac:dyDescent="0.3">
      <c r="A22">
        <v>2020</v>
      </c>
    </row>
    <row r="23" spans="1:1" x14ac:dyDescent="0.3">
      <c r="A23">
        <v>2021</v>
      </c>
    </row>
    <row r="24" spans="1:1" x14ac:dyDescent="0.3">
      <c r="A24">
        <v>2022</v>
      </c>
    </row>
    <row r="25" spans="1:1" x14ac:dyDescent="0.3">
      <c r="A25">
        <v>2023</v>
      </c>
    </row>
    <row r="26" spans="1:1" x14ac:dyDescent="0.3">
      <c r="A26">
        <v>2024</v>
      </c>
    </row>
    <row r="27" spans="1:1" x14ac:dyDescent="0.3">
      <c r="A27">
        <v>2025</v>
      </c>
    </row>
    <row r="28" spans="1:1" x14ac:dyDescent="0.3">
      <c r="A28">
        <v>2026</v>
      </c>
    </row>
    <row r="29" spans="1:1" x14ac:dyDescent="0.3">
      <c r="A29">
        <v>2027</v>
      </c>
    </row>
    <row r="30" spans="1:1" x14ac:dyDescent="0.3">
      <c r="A30">
        <v>2028</v>
      </c>
    </row>
    <row r="31" spans="1:1" x14ac:dyDescent="0.3">
      <c r="A31">
        <v>2029</v>
      </c>
    </row>
    <row r="32" spans="1:1" x14ac:dyDescent="0.3">
      <c r="A32">
        <v>2030</v>
      </c>
    </row>
    <row r="33" spans="1:1" x14ac:dyDescent="0.3">
      <c r="A33">
        <v>2031</v>
      </c>
    </row>
    <row r="34" spans="1:1" x14ac:dyDescent="0.3">
      <c r="A34">
        <v>2032</v>
      </c>
    </row>
    <row r="35" spans="1:1" x14ac:dyDescent="0.3">
      <c r="A35">
        <v>2033</v>
      </c>
    </row>
    <row r="36" spans="1:1" x14ac:dyDescent="0.3">
      <c r="A36">
        <v>2034</v>
      </c>
    </row>
    <row r="37" spans="1:1" x14ac:dyDescent="0.3">
      <c r="A37">
        <v>2035</v>
      </c>
    </row>
    <row r="38" spans="1:1" x14ac:dyDescent="0.3">
      <c r="A38">
        <v>2036</v>
      </c>
    </row>
    <row r="39" spans="1:1" x14ac:dyDescent="0.3">
      <c r="A39">
        <v>2037</v>
      </c>
    </row>
    <row r="40" spans="1:1" x14ac:dyDescent="0.3">
      <c r="A40">
        <v>2038</v>
      </c>
    </row>
    <row r="41" spans="1:1" x14ac:dyDescent="0.3">
      <c r="A41">
        <v>2039</v>
      </c>
    </row>
    <row r="42" spans="1:1" x14ac:dyDescent="0.3">
      <c r="A42">
        <v>2040</v>
      </c>
    </row>
    <row r="43" spans="1:1" x14ac:dyDescent="0.3">
      <c r="A43">
        <v>2041</v>
      </c>
    </row>
    <row r="44" spans="1:1" x14ac:dyDescent="0.3">
      <c r="A44">
        <v>2042</v>
      </c>
    </row>
    <row r="45" spans="1:1" x14ac:dyDescent="0.3">
      <c r="A45">
        <v>2043</v>
      </c>
    </row>
    <row r="46" spans="1:1" x14ac:dyDescent="0.3">
      <c r="A46">
        <v>2044</v>
      </c>
    </row>
    <row r="47" spans="1:1" x14ac:dyDescent="0.3">
      <c r="A47">
        <v>2045</v>
      </c>
    </row>
    <row r="48" spans="1:1" x14ac:dyDescent="0.3">
      <c r="A48">
        <v>2046</v>
      </c>
    </row>
    <row r="49" spans="1:1" x14ac:dyDescent="0.3">
      <c r="A49">
        <v>2047</v>
      </c>
    </row>
    <row r="50" spans="1:1" x14ac:dyDescent="0.3">
      <c r="A50">
        <v>2048</v>
      </c>
    </row>
    <row r="51" spans="1:1" x14ac:dyDescent="0.3">
      <c r="A51">
        <v>2049</v>
      </c>
    </row>
    <row r="52" spans="1:1" x14ac:dyDescent="0.3">
      <c r="A52">
        <v>2050</v>
      </c>
    </row>
    <row r="54" spans="1:1" x14ac:dyDescent="0.3">
      <c r="A54" t="s">
        <v>1</v>
      </c>
    </row>
    <row r="55" spans="1:1" x14ac:dyDescent="0.3">
      <c r="A55" t="s">
        <v>3</v>
      </c>
    </row>
    <row r="56" spans="1:1" x14ac:dyDescent="0.3">
      <c r="A56" t="s"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D43D8-130A-4F9D-8C20-DD6628564BD7}">
  <dimension ref="A1:T56"/>
  <sheetViews>
    <sheetView topLeftCell="E3" workbookViewId="0">
      <selection activeCell="W10" sqref="W10"/>
    </sheetView>
  </sheetViews>
  <sheetFormatPr defaultRowHeight="14.4" x14ac:dyDescent="0.3"/>
  <cols>
    <col min="2" max="2" width="12.33203125" customWidth="1"/>
    <col min="3" max="3" width="16.6640625" customWidth="1"/>
    <col min="16" max="16" width="15.33203125" customWidth="1"/>
    <col min="17" max="17" width="17.33203125" customWidth="1"/>
    <col min="18" max="18" width="16.109375" customWidth="1"/>
  </cols>
  <sheetData>
    <row r="1" spans="1:20" s="1" customFormat="1" ht="28.8" x14ac:dyDescent="0.3">
      <c r="A1" s="1" t="s">
        <v>0</v>
      </c>
      <c r="B1" s="1" t="s">
        <v>4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17</v>
      </c>
      <c r="O1" t="s">
        <v>18</v>
      </c>
      <c r="P1" t="s">
        <v>19</v>
      </c>
      <c r="Q1" t="s">
        <v>20</v>
      </c>
      <c r="R1" t="s">
        <v>21</v>
      </c>
      <c r="S1" t="s">
        <v>22</v>
      </c>
      <c r="T1" t="s">
        <v>50</v>
      </c>
    </row>
    <row r="2" spans="1:20" x14ac:dyDescent="0.3">
      <c r="A2">
        <v>2000</v>
      </c>
      <c r="B2">
        <v>0.1</v>
      </c>
      <c r="F2">
        <v>0</v>
      </c>
      <c r="G2">
        <v>0</v>
      </c>
      <c r="K2">
        <v>0</v>
      </c>
      <c r="O2">
        <v>0</v>
      </c>
      <c r="P2">
        <v>2.15E-3</v>
      </c>
      <c r="Q2">
        <v>2.15E-3</v>
      </c>
      <c r="R2">
        <v>0</v>
      </c>
      <c r="S2">
        <v>0</v>
      </c>
      <c r="T2">
        <v>110</v>
      </c>
    </row>
    <row r="3" spans="1:20" x14ac:dyDescent="0.3">
      <c r="A3">
        <v>2001</v>
      </c>
      <c r="B3">
        <v>0.08</v>
      </c>
    </row>
    <row r="4" spans="1:20" x14ac:dyDescent="0.3">
      <c r="A4">
        <v>2002</v>
      </c>
      <c r="B4">
        <v>0.06</v>
      </c>
    </row>
    <row r="5" spans="1:20" x14ac:dyDescent="0.3">
      <c r="A5">
        <v>2003</v>
      </c>
      <c r="B5">
        <v>0.04</v>
      </c>
    </row>
    <row r="6" spans="1:20" x14ac:dyDescent="0.3">
      <c r="A6">
        <v>2004</v>
      </c>
      <c r="B6">
        <v>0.05</v>
      </c>
      <c r="D6">
        <v>0.14000000000000001</v>
      </c>
      <c r="E6">
        <v>0.14000000000000001</v>
      </c>
      <c r="H6">
        <v>0.7</v>
      </c>
      <c r="I6">
        <v>0.7</v>
      </c>
    </row>
    <row r="7" spans="1:20" x14ac:dyDescent="0.3">
      <c r="A7">
        <v>2005</v>
      </c>
      <c r="B7">
        <v>0.05</v>
      </c>
      <c r="P7">
        <v>1.8500000000000001E-3</v>
      </c>
      <c r="Q7">
        <v>1.8500000000000001E-3</v>
      </c>
      <c r="T7">
        <v>98</v>
      </c>
    </row>
    <row r="8" spans="1:20" x14ac:dyDescent="0.3">
      <c r="A8">
        <v>2006</v>
      </c>
      <c r="B8">
        <v>7.0000000000000007E-2</v>
      </c>
      <c r="D8">
        <v>0.113</v>
      </c>
      <c r="E8">
        <v>0.113</v>
      </c>
    </row>
    <row r="9" spans="1:20" x14ac:dyDescent="0.3">
      <c r="A9">
        <v>2007</v>
      </c>
      <c r="B9">
        <v>0.11</v>
      </c>
    </row>
    <row r="10" spans="1:20" x14ac:dyDescent="0.3">
      <c r="A10">
        <v>2008</v>
      </c>
      <c r="B10">
        <v>0.14000000000000001</v>
      </c>
      <c r="D10">
        <v>9.7000000000000003E-2</v>
      </c>
      <c r="E10">
        <v>9.7000000000000003E-2</v>
      </c>
    </row>
    <row r="11" spans="1:20" x14ac:dyDescent="0.3">
      <c r="A11">
        <v>2009</v>
      </c>
      <c r="B11">
        <v>0.17</v>
      </c>
    </row>
    <row r="12" spans="1:20" x14ac:dyDescent="0.3">
      <c r="A12">
        <v>2010</v>
      </c>
      <c r="B12">
        <v>0.13</v>
      </c>
      <c r="D12">
        <v>7.8E-2</v>
      </c>
      <c r="E12">
        <v>7.8E-2</v>
      </c>
      <c r="P12">
        <v>1.4E-3</v>
      </c>
      <c r="Q12">
        <v>1.4E-3</v>
      </c>
      <c r="T12">
        <v>90</v>
      </c>
    </row>
    <row r="13" spans="1:20" x14ac:dyDescent="0.3">
      <c r="A13">
        <v>2011</v>
      </c>
      <c r="B13">
        <v>0.12</v>
      </c>
    </row>
    <row r="14" spans="1:20" x14ac:dyDescent="0.3">
      <c r="A14">
        <v>2012</v>
      </c>
      <c r="B14">
        <v>8.5000000000000006E-2</v>
      </c>
      <c r="D14">
        <v>7.5999999999999998E-2</v>
      </c>
      <c r="E14">
        <v>7.5999999999999998E-2</v>
      </c>
    </row>
    <row r="15" spans="1:20" x14ac:dyDescent="0.3">
      <c r="A15">
        <v>2013</v>
      </c>
      <c r="B15">
        <v>0.08</v>
      </c>
      <c r="C15">
        <v>0.03</v>
      </c>
      <c r="D15">
        <v>7.0999999999999994E-2</v>
      </c>
      <c r="E15">
        <v>7.0999999999999994E-2</v>
      </c>
    </row>
    <row r="16" spans="1:20" x14ac:dyDescent="0.3">
      <c r="A16">
        <v>2014</v>
      </c>
      <c r="B16">
        <v>7.0000000000000007E-2</v>
      </c>
      <c r="D16">
        <v>6.7000000000000004E-2</v>
      </c>
      <c r="E16">
        <v>6.7000000000000004E-2</v>
      </c>
      <c r="H16">
        <v>0.76</v>
      </c>
      <c r="I16">
        <v>0.76</v>
      </c>
      <c r="J16">
        <v>0.92</v>
      </c>
      <c r="L16">
        <v>0.1</v>
      </c>
      <c r="M16">
        <v>0.1</v>
      </c>
      <c r="N16">
        <v>0.06</v>
      </c>
    </row>
    <row r="17" spans="1:20" x14ac:dyDescent="0.3">
      <c r="A17">
        <v>2015</v>
      </c>
      <c r="B17">
        <v>6.5000000000000002E-2</v>
      </c>
      <c r="D17">
        <v>6.9000000000000006E-2</v>
      </c>
      <c r="E17">
        <v>6.9000000000000006E-2</v>
      </c>
      <c r="P17">
        <v>4.4999999999999999E-4</v>
      </c>
      <c r="Q17">
        <v>4.4999999999999999E-4</v>
      </c>
      <c r="T17">
        <v>80</v>
      </c>
    </row>
    <row r="18" spans="1:20" x14ac:dyDescent="0.3">
      <c r="A18">
        <v>2016</v>
      </c>
      <c r="B18">
        <v>5.5E-2</v>
      </c>
      <c r="D18">
        <v>7.0999999999999994E-2</v>
      </c>
      <c r="E18">
        <v>7.0999999999999994E-2</v>
      </c>
    </row>
    <row r="19" spans="1:20" x14ac:dyDescent="0.3">
      <c r="A19">
        <v>2017</v>
      </c>
      <c r="B19">
        <v>3.5000000000000003E-2</v>
      </c>
      <c r="D19">
        <v>5.8999999999999997E-2</v>
      </c>
      <c r="E19">
        <v>5.8999999999999997E-2</v>
      </c>
    </row>
    <row r="20" spans="1:20" x14ac:dyDescent="0.3">
      <c r="A20">
        <v>2018</v>
      </c>
      <c r="B20">
        <v>3.6999999999999998E-2</v>
      </c>
      <c r="C20">
        <v>0.04</v>
      </c>
      <c r="D20">
        <v>4.7E-2</v>
      </c>
      <c r="E20">
        <v>4.7E-2</v>
      </c>
    </row>
    <row r="21" spans="1:20" x14ac:dyDescent="0.3">
      <c r="A21">
        <v>2019</v>
      </c>
      <c r="B21">
        <v>5.5E-2</v>
      </c>
      <c r="C21">
        <v>0.1</v>
      </c>
      <c r="D21">
        <v>4.9000000000000002E-2</v>
      </c>
      <c r="E21">
        <v>4.9000000000000002E-2</v>
      </c>
    </row>
    <row r="22" spans="1:20" x14ac:dyDescent="0.3">
      <c r="A22">
        <v>2020</v>
      </c>
      <c r="B22">
        <v>0.05</v>
      </c>
      <c r="D22">
        <v>4.2999999999999997E-2</v>
      </c>
      <c r="E22">
        <v>4.2999999999999997E-2</v>
      </c>
      <c r="P22">
        <v>2.0000000000000001E-4</v>
      </c>
      <c r="Q22">
        <v>2.0000000000000001E-4</v>
      </c>
      <c r="T22">
        <v>70</v>
      </c>
    </row>
    <row r="23" spans="1:20" x14ac:dyDescent="0.3">
      <c r="A23">
        <v>2021</v>
      </c>
      <c r="B23">
        <v>0.05</v>
      </c>
      <c r="D23">
        <v>0.04</v>
      </c>
      <c r="E23">
        <v>0.04</v>
      </c>
    </row>
    <row r="24" spans="1:20" x14ac:dyDescent="0.3">
      <c r="A24">
        <v>2022</v>
      </c>
      <c r="B24">
        <v>4.2000000000000003E-2</v>
      </c>
      <c r="D24">
        <v>3.4000000000000002E-2</v>
      </c>
      <c r="E24">
        <v>3.4000000000000002E-2</v>
      </c>
    </row>
    <row r="25" spans="1:20" x14ac:dyDescent="0.3">
      <c r="A25">
        <v>2023</v>
      </c>
      <c r="B25">
        <v>2.5000000000000001E-2</v>
      </c>
      <c r="C25">
        <v>0.3</v>
      </c>
      <c r="D25">
        <v>3.1E-2</v>
      </c>
      <c r="E25">
        <v>3.1E-2</v>
      </c>
    </row>
    <row r="26" spans="1:20" x14ac:dyDescent="0.3">
      <c r="A26">
        <v>2024</v>
      </c>
      <c r="C26">
        <v>0.62</v>
      </c>
    </row>
    <row r="27" spans="1:20" x14ac:dyDescent="0.3">
      <c r="A27">
        <v>2025</v>
      </c>
      <c r="T27">
        <v>65</v>
      </c>
    </row>
    <row r="28" spans="1:20" x14ac:dyDescent="0.3">
      <c r="A28">
        <v>2026</v>
      </c>
      <c r="C28">
        <v>0.8</v>
      </c>
    </row>
    <row r="29" spans="1:20" x14ac:dyDescent="0.3">
      <c r="A29">
        <v>2027</v>
      </c>
    </row>
    <row r="30" spans="1:20" x14ac:dyDescent="0.3">
      <c r="A30">
        <v>2028</v>
      </c>
      <c r="C30">
        <v>0.88</v>
      </c>
    </row>
    <row r="31" spans="1:20" x14ac:dyDescent="0.3">
      <c r="A31">
        <v>2029</v>
      </c>
    </row>
    <row r="32" spans="1:20" x14ac:dyDescent="0.3">
      <c r="A32">
        <v>2030</v>
      </c>
      <c r="D32">
        <v>0.03</v>
      </c>
      <c r="E32">
        <v>0.03</v>
      </c>
      <c r="H32">
        <v>0.8</v>
      </c>
      <c r="I32">
        <v>0.8</v>
      </c>
      <c r="J32">
        <v>0.9</v>
      </c>
      <c r="L32">
        <v>7.0000000000000007E-2</v>
      </c>
      <c r="M32">
        <v>7.0000000000000007E-2</v>
      </c>
      <c r="N32">
        <v>7.0000000000000007E-2</v>
      </c>
      <c r="T32">
        <v>58</v>
      </c>
    </row>
    <row r="33" spans="1:20" x14ac:dyDescent="0.3">
      <c r="A33">
        <v>2031</v>
      </c>
      <c r="C33">
        <v>0.91</v>
      </c>
    </row>
    <row r="34" spans="1:20" x14ac:dyDescent="0.3">
      <c r="A34">
        <v>2032</v>
      </c>
    </row>
    <row r="35" spans="1:20" x14ac:dyDescent="0.3">
      <c r="A35">
        <v>2033</v>
      </c>
    </row>
    <row r="36" spans="1:20" x14ac:dyDescent="0.3">
      <c r="A36">
        <v>2034</v>
      </c>
      <c r="C36">
        <v>0.92</v>
      </c>
      <c r="P36">
        <v>1E-4</v>
      </c>
      <c r="Q36">
        <v>1E-4</v>
      </c>
    </row>
    <row r="37" spans="1:20" x14ac:dyDescent="0.3">
      <c r="A37">
        <v>2035</v>
      </c>
      <c r="T37">
        <v>50</v>
      </c>
    </row>
    <row r="38" spans="1:20" x14ac:dyDescent="0.3">
      <c r="A38">
        <v>2036</v>
      </c>
    </row>
    <row r="39" spans="1:20" x14ac:dyDescent="0.3">
      <c r="A39">
        <v>2037</v>
      </c>
    </row>
    <row r="40" spans="1:20" x14ac:dyDescent="0.3">
      <c r="A40">
        <v>2038</v>
      </c>
    </row>
    <row r="41" spans="1:20" x14ac:dyDescent="0.3">
      <c r="A41">
        <v>2039</v>
      </c>
    </row>
    <row r="42" spans="1:20" x14ac:dyDescent="0.3">
      <c r="A42">
        <v>2040</v>
      </c>
      <c r="T42">
        <v>45</v>
      </c>
    </row>
    <row r="43" spans="1:20" x14ac:dyDescent="0.3">
      <c r="A43">
        <v>2041</v>
      </c>
    </row>
    <row r="44" spans="1:20" x14ac:dyDescent="0.3">
      <c r="A44">
        <v>2042</v>
      </c>
    </row>
    <row r="45" spans="1:20" x14ac:dyDescent="0.3">
      <c r="A45">
        <v>2043</v>
      </c>
    </row>
    <row r="46" spans="1:20" x14ac:dyDescent="0.3">
      <c r="A46">
        <v>2044</v>
      </c>
    </row>
    <row r="47" spans="1:20" x14ac:dyDescent="0.3">
      <c r="A47">
        <v>2045</v>
      </c>
      <c r="T47">
        <v>40</v>
      </c>
    </row>
    <row r="48" spans="1:20" x14ac:dyDescent="0.3">
      <c r="A48">
        <v>2046</v>
      </c>
    </row>
    <row r="49" spans="1:20" x14ac:dyDescent="0.3">
      <c r="A49">
        <v>2047</v>
      </c>
    </row>
    <row r="50" spans="1:20" x14ac:dyDescent="0.3">
      <c r="A50">
        <v>2048</v>
      </c>
    </row>
    <row r="51" spans="1:20" x14ac:dyDescent="0.3">
      <c r="A51">
        <v>2049</v>
      </c>
    </row>
    <row r="52" spans="1:20" x14ac:dyDescent="0.3">
      <c r="A52">
        <v>2050</v>
      </c>
      <c r="F52">
        <v>0</v>
      </c>
      <c r="G52">
        <v>0</v>
      </c>
      <c r="R52">
        <v>0</v>
      </c>
      <c r="S52">
        <v>0</v>
      </c>
      <c r="T52">
        <v>39</v>
      </c>
    </row>
    <row r="54" spans="1:20" x14ac:dyDescent="0.3">
      <c r="A54" t="s">
        <v>1</v>
      </c>
      <c r="B54" t="s">
        <v>5</v>
      </c>
    </row>
    <row r="55" spans="1:20" x14ac:dyDescent="0.3">
      <c r="A55" t="s">
        <v>3</v>
      </c>
    </row>
    <row r="56" spans="1:20" x14ac:dyDescent="0.3">
      <c r="A56" t="s">
        <v>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AB33E-6B4F-479B-B0AE-768BCE0A2288}">
  <dimension ref="A1:G51"/>
  <sheetViews>
    <sheetView topLeftCell="A19" workbookViewId="0">
      <selection activeCell="E54" sqref="E54"/>
    </sheetView>
  </sheetViews>
  <sheetFormatPr defaultRowHeight="14.4" x14ac:dyDescent="0.3"/>
  <cols>
    <col min="5" max="5" width="19.5546875" customWidth="1"/>
    <col min="7" max="7" width="10.6640625" bestFit="1" customWidth="1"/>
  </cols>
  <sheetData>
    <row r="1" spans="1:7" x14ac:dyDescent="0.3">
      <c r="A1">
        <v>2000</v>
      </c>
      <c r="E1" t="s">
        <v>36</v>
      </c>
      <c r="F1">
        <v>79264.667000000001</v>
      </c>
      <c r="G1">
        <v>-160199920</v>
      </c>
    </row>
    <row r="2" spans="1:7" x14ac:dyDescent="0.3">
      <c r="A2">
        <v>2001</v>
      </c>
      <c r="E2" t="s">
        <v>37</v>
      </c>
      <c r="F2">
        <v>80000</v>
      </c>
      <c r="G2">
        <v>-161700000</v>
      </c>
    </row>
    <row r="3" spans="1:7" x14ac:dyDescent="0.3">
      <c r="A3">
        <v>2002</v>
      </c>
      <c r="E3" t="s">
        <v>39</v>
      </c>
      <c r="F3">
        <v>81713</v>
      </c>
      <c r="G3">
        <v>-164996390</v>
      </c>
    </row>
    <row r="4" spans="1:7" x14ac:dyDescent="0.3">
      <c r="A4">
        <v>2003</v>
      </c>
      <c r="E4" t="s">
        <v>38</v>
      </c>
      <c r="F4">
        <v>80000</v>
      </c>
      <c r="G4">
        <v>-161500000</v>
      </c>
    </row>
    <row r="5" spans="1:7" x14ac:dyDescent="0.3">
      <c r="A5">
        <v>2004</v>
      </c>
    </row>
    <row r="6" spans="1:7" x14ac:dyDescent="0.3">
      <c r="A6">
        <v>2005</v>
      </c>
    </row>
    <row r="7" spans="1:7" x14ac:dyDescent="0.3">
      <c r="A7">
        <v>2006</v>
      </c>
    </row>
    <row r="8" spans="1:7" x14ac:dyDescent="0.3">
      <c r="A8">
        <v>2007</v>
      </c>
    </row>
    <row r="9" spans="1:7" x14ac:dyDescent="0.3">
      <c r="A9">
        <v>2008</v>
      </c>
    </row>
    <row r="10" spans="1:7" x14ac:dyDescent="0.3">
      <c r="A10">
        <v>2009</v>
      </c>
    </row>
    <row r="11" spans="1:7" x14ac:dyDescent="0.3">
      <c r="A11">
        <v>2010</v>
      </c>
    </row>
    <row r="12" spans="1:7" x14ac:dyDescent="0.3">
      <c r="A12">
        <v>2011</v>
      </c>
    </row>
    <row r="13" spans="1:7" x14ac:dyDescent="0.3">
      <c r="A13">
        <v>2012</v>
      </c>
    </row>
    <row r="14" spans="1:7" x14ac:dyDescent="0.3">
      <c r="A14">
        <v>2013</v>
      </c>
    </row>
    <row r="15" spans="1:7" x14ac:dyDescent="0.3">
      <c r="A15">
        <v>2014</v>
      </c>
    </row>
    <row r="16" spans="1:7" x14ac:dyDescent="0.3">
      <c r="A16">
        <v>2015</v>
      </c>
    </row>
    <row r="17" spans="1:3" x14ac:dyDescent="0.3">
      <c r="A17">
        <v>2016</v>
      </c>
    </row>
    <row r="18" spans="1:3" x14ac:dyDescent="0.3">
      <c r="A18">
        <v>2017</v>
      </c>
    </row>
    <row r="19" spans="1:3" x14ac:dyDescent="0.3">
      <c r="A19">
        <v>2018</v>
      </c>
    </row>
    <row r="20" spans="1:3" x14ac:dyDescent="0.3">
      <c r="A20">
        <v>2019</v>
      </c>
    </row>
    <row r="21" spans="1:3" x14ac:dyDescent="0.3">
      <c r="A21">
        <v>2020</v>
      </c>
    </row>
    <row r="22" spans="1:3" x14ac:dyDescent="0.3">
      <c r="A22">
        <v>2021</v>
      </c>
    </row>
    <row r="23" spans="1:3" x14ac:dyDescent="0.3">
      <c r="A23">
        <v>2022</v>
      </c>
    </row>
    <row r="24" spans="1:3" x14ac:dyDescent="0.3">
      <c r="A24">
        <v>2023</v>
      </c>
    </row>
    <row r="25" spans="1:3" x14ac:dyDescent="0.3">
      <c r="A25">
        <v>2024</v>
      </c>
    </row>
    <row r="26" spans="1:3" x14ac:dyDescent="0.3">
      <c r="A26">
        <v>2025</v>
      </c>
    </row>
    <row r="27" spans="1:3" x14ac:dyDescent="0.3">
      <c r="A27">
        <v>2026</v>
      </c>
    </row>
    <row r="28" spans="1:3" x14ac:dyDescent="0.3">
      <c r="A28">
        <v>2027</v>
      </c>
    </row>
    <row r="29" spans="1:3" x14ac:dyDescent="0.3">
      <c r="A29">
        <v>2028</v>
      </c>
    </row>
    <row r="30" spans="1:3" x14ac:dyDescent="0.3">
      <c r="A30">
        <v>2029</v>
      </c>
      <c r="B30">
        <f>F1*A30+G1</f>
        <v>628089.34299999475</v>
      </c>
      <c r="C30">
        <f>F3*A30+G3</f>
        <v>799287</v>
      </c>
    </row>
    <row r="31" spans="1:3" x14ac:dyDescent="0.3">
      <c r="A31">
        <v>2030</v>
      </c>
      <c r="B31">
        <f>F1*A31+G1</f>
        <v>707354.00999999046</v>
      </c>
      <c r="C31">
        <f>F3*A31+G3</f>
        <v>881000</v>
      </c>
    </row>
    <row r="32" spans="1:3" x14ac:dyDescent="0.3">
      <c r="A32">
        <v>2031</v>
      </c>
      <c r="B32">
        <f>F1*A32+G1</f>
        <v>786618.67700001597</v>
      </c>
      <c r="C32">
        <f>F3*A32+G3</f>
        <v>962713</v>
      </c>
    </row>
    <row r="33" spans="1:3" x14ac:dyDescent="0.3">
      <c r="A33">
        <v>2032</v>
      </c>
      <c r="B33">
        <f>F1*A33+G1</f>
        <v>865883.34400001168</v>
      </c>
      <c r="C33">
        <f>F3*A33+G3</f>
        <v>1044426</v>
      </c>
    </row>
    <row r="34" spans="1:3" x14ac:dyDescent="0.3">
      <c r="A34">
        <v>2033</v>
      </c>
      <c r="B34">
        <f>F1*A34+G1</f>
        <v>945148.01100000739</v>
      </c>
      <c r="C34">
        <f>F3*A34+G3</f>
        <v>1126139</v>
      </c>
    </row>
    <row r="35" spans="1:3" x14ac:dyDescent="0.3">
      <c r="A35">
        <v>2034</v>
      </c>
      <c r="B35">
        <f>F1*A35+G1</f>
        <v>1024412.6780000031</v>
      </c>
      <c r="C35">
        <f>F3*A35+G3</f>
        <v>1207852</v>
      </c>
    </row>
    <row r="36" spans="1:3" x14ac:dyDescent="0.3">
      <c r="A36">
        <v>2035</v>
      </c>
      <c r="B36">
        <f>F1*A36+G1</f>
        <v>1103677.3449999988</v>
      </c>
      <c r="C36">
        <f>F3*A36+G3</f>
        <v>1289565</v>
      </c>
    </row>
    <row r="37" spans="1:3" x14ac:dyDescent="0.3">
      <c r="A37">
        <v>2036</v>
      </c>
      <c r="B37">
        <f>F1*A37+G1</f>
        <v>1182942.0119999945</v>
      </c>
      <c r="C37">
        <f>F3*A37+G3</f>
        <v>1371278</v>
      </c>
    </row>
    <row r="38" spans="1:3" x14ac:dyDescent="0.3">
      <c r="A38">
        <v>2037</v>
      </c>
      <c r="B38">
        <f>F1*A37+G1</f>
        <v>1182942.0119999945</v>
      </c>
      <c r="C38">
        <f>F3*A38+G3</f>
        <v>1452991</v>
      </c>
    </row>
    <row r="39" spans="1:3" x14ac:dyDescent="0.3">
      <c r="A39">
        <v>2038</v>
      </c>
      <c r="B39">
        <f>F1*A38+G1</f>
        <v>1262206.6789999902</v>
      </c>
      <c r="C39">
        <f>F3*A39+G3</f>
        <v>1534704</v>
      </c>
    </row>
    <row r="40" spans="1:3" x14ac:dyDescent="0.3">
      <c r="A40">
        <v>2039</v>
      </c>
      <c r="B40">
        <f>F1*A40+G1</f>
        <v>1420736.0130000114</v>
      </c>
      <c r="C40">
        <f>F3*A40+G3</f>
        <v>1616417</v>
      </c>
    </row>
    <row r="41" spans="1:3" x14ac:dyDescent="0.3">
      <c r="A41">
        <v>2040</v>
      </c>
      <c r="B41">
        <f>F1*A41+G1</f>
        <v>1500000.6800000072</v>
      </c>
      <c r="C41">
        <f>F3*A41+G3</f>
        <v>1698130</v>
      </c>
    </row>
    <row r="42" spans="1:3" x14ac:dyDescent="0.3">
      <c r="A42">
        <v>2041</v>
      </c>
      <c r="B42">
        <f>F2*A42+G2</f>
        <v>1580000</v>
      </c>
      <c r="C42">
        <f>F4*A42+G4</f>
        <v>1780000</v>
      </c>
    </row>
    <row r="43" spans="1:3" x14ac:dyDescent="0.3">
      <c r="A43">
        <v>2042</v>
      </c>
      <c r="B43">
        <f>F2*A43+G2</f>
        <v>1660000</v>
      </c>
      <c r="C43">
        <f>F4*A43+G4</f>
        <v>1860000</v>
      </c>
    </row>
    <row r="44" spans="1:3" x14ac:dyDescent="0.3">
      <c r="A44">
        <v>2043</v>
      </c>
      <c r="B44">
        <f>F2*A44+G2</f>
        <v>1740000</v>
      </c>
      <c r="C44">
        <f>F4*A44+G4</f>
        <v>1940000</v>
      </c>
    </row>
    <row r="45" spans="1:3" x14ac:dyDescent="0.3">
      <c r="A45">
        <v>2044</v>
      </c>
      <c r="B45">
        <f>F2*A45+G2</f>
        <v>1820000</v>
      </c>
      <c r="C45">
        <f>F4*A45+G4</f>
        <v>2020000</v>
      </c>
    </row>
    <row r="46" spans="1:3" x14ac:dyDescent="0.3">
      <c r="A46">
        <v>2045</v>
      </c>
      <c r="B46">
        <f>F2*A46+G2</f>
        <v>1900000</v>
      </c>
      <c r="C46">
        <f>F4*A46+G4</f>
        <v>2100000</v>
      </c>
    </row>
    <row r="47" spans="1:3" x14ac:dyDescent="0.3">
      <c r="A47">
        <v>2046</v>
      </c>
      <c r="B47">
        <f>F2*A47+G2</f>
        <v>1980000</v>
      </c>
      <c r="C47">
        <f>F4*A47+G4</f>
        <v>2180000</v>
      </c>
    </row>
    <row r="48" spans="1:3" x14ac:dyDescent="0.3">
      <c r="A48">
        <v>2047</v>
      </c>
      <c r="B48">
        <f>F2*A48+G2</f>
        <v>2060000</v>
      </c>
      <c r="C48">
        <f>F4*A48+G4</f>
        <v>2260000</v>
      </c>
    </row>
    <row r="49" spans="1:3" x14ac:dyDescent="0.3">
      <c r="A49">
        <v>2048</v>
      </c>
      <c r="B49">
        <f>F2*A49+G2</f>
        <v>2140000</v>
      </c>
      <c r="C49">
        <f>F4*A49+G4</f>
        <v>2340000</v>
      </c>
    </row>
    <row r="50" spans="1:3" x14ac:dyDescent="0.3">
      <c r="A50">
        <v>2049</v>
      </c>
      <c r="B50">
        <f>F2*A50+G2</f>
        <v>2220000</v>
      </c>
      <c r="C50">
        <f>F4*A50+G4</f>
        <v>2420000</v>
      </c>
    </row>
    <row r="51" spans="1:3" x14ac:dyDescent="0.3">
      <c r="A51">
        <v>2050</v>
      </c>
      <c r="B51">
        <f>F2*A51+G2</f>
        <v>2300000</v>
      </c>
      <c r="C51">
        <f>F4*A51+G4</f>
        <v>2500000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EU time varying</vt:lpstr>
      <vt:lpstr>France time varying data</vt:lpstr>
      <vt:lpstr>EU_comparative data</vt:lpstr>
      <vt:lpstr>Scenarios</vt:lpstr>
      <vt:lpstr>Technical</vt:lpstr>
      <vt:lpstr>calculations (do not import)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Siemer Anna</dc:creator>
  <cp:lastModifiedBy>Siemer Anna</cp:lastModifiedBy>
  <dcterms:created xsi:type="dcterms:W3CDTF">2025-06-03T08:52:48Z</dcterms:created>
  <dcterms:modified xsi:type="dcterms:W3CDTF">2025-06-26T09:20:19Z</dcterms:modified>
</cp:coreProperties>
</file>